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23250" windowHeight="12450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2" l="1"/>
  <c r="B45" i="2"/>
  <c r="B63" i="2" l="1"/>
  <c r="B54" i="2"/>
  <c r="B48" i="2"/>
  <c r="B36" i="2"/>
  <c r="B41" i="2"/>
  <c r="B16" i="2"/>
  <c r="B33" i="2" s="1"/>
  <c r="B4" i="2"/>
  <c r="B59" i="2" l="1"/>
  <c r="B61" i="2" s="1"/>
  <c r="B65" i="2" s="1"/>
  <c r="C65" i="2"/>
  <c r="C59" i="2" l="1"/>
  <c r="C54" i="2"/>
  <c r="C48" i="2"/>
  <c r="C41" i="2"/>
  <c r="C33" i="2"/>
  <c r="C16" i="2"/>
  <c r="C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<sst xmlns="http://schemas.openxmlformats.org/spreadsheetml/2006/main" count="58" uniqueCount="50">
  <si>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</si>
  <si>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</si>
  <si>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</si>
  <si>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</si>
  <si>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</si>
  <si>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</si>
  <si>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</si>
  <si>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</si>
  <si>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</si>
  <si>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</si>
  <si>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</si>
  <si>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</si>
  <si>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</si>
  <si>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</si>
  <si>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</si>
  <si>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</si>
  <si>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</si>
  <si>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</si>
  <si>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</si>
  <si>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</si>
  <si>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</si>
  <si>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</si>
  <si>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</si>
  <si>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</si>
  <si>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</si>
  <si>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</si>
  <si>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</si>
  <si>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</si>
  <si>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</si>
  <si>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</si>
  <si>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</si>
  <si>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</si>
  <si>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</si>
  <si>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</si>
  <si>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</si>
  <si>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</si>
  <si>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</si>
  <si>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</si>
  <si>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</si>
  <si>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</si>
  <si>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</si>
  <si>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</si>
  <si>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</si>
  <si>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</si>
  <si>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</si>
  <si>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</si>
  <si>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</si>
  <si>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</si>
  <si>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</si>
  <si>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Patronato de la Feria Estatal de León y Parque Ecológico 
Estado de Flujos de Efectivo
Del 1 de enero al 31 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</si>
</sst>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3" fontId="3" fillId="0" borderId="0" xfId="16" applyFont="1" applyProtection="1">
      <protection locked="0"/>
    </xf>
    <xf numFmtId="165" fontId="2" fillId="3" borderId="4" xfId="16" applyNumberFormat="1" applyFont="1" applyFill="1" applyBorder="1" applyAlignment="1" applyProtection="1">
      <alignment vertical="top" wrapText="1"/>
      <protection locked="0"/>
    </xf>
    <xf numFmtId="165" fontId="2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workbookViewId="0">
      <selection activeCell="B69" sqref="B6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412560340.93000001</v>
      </c>
      <c r="C4" s="15">
        <f>SUM(C5:C14)</f>
        <v>184049498.75999996</v>
      </c>
    </row>
    <row r="5" spans="1:3" ht="11.25" customHeight="1" x14ac:dyDescent="0.2">
      <c r="A5" s="7" t="s">
        <v>3</v>
      </c>
      <c r="B5" s="16">
        <v>0</v>
      </c>
      <c r="C5" s="16">
        <v>0</v>
      </c>
    </row>
    <row r="6" spans="1:3" ht="11.25" customHeight="1" x14ac:dyDescent="0.2">
      <c r="A6" s="7" t="s">
        <v>4</v>
      </c>
      <c r="B6" s="16">
        <v>0</v>
      </c>
      <c r="C6" s="16">
        <v>0</v>
      </c>
    </row>
    <row r="7" spans="1:3" ht="11.25" customHeight="1" x14ac:dyDescent="0.2">
      <c r="A7" s="7" t="s">
        <v>5</v>
      </c>
      <c r="B7" s="16">
        <v>0</v>
      </c>
      <c r="C7" s="16">
        <v>0</v>
      </c>
    </row>
    <row r="8" spans="1:3" ht="11.25" customHeight="1" x14ac:dyDescent="0.2">
      <c r="A8" s="7" t="s">
        <v>6</v>
      </c>
      <c r="B8" s="16">
        <v>0</v>
      </c>
      <c r="C8" s="16">
        <v>0</v>
      </c>
    </row>
    <row r="9" spans="1:3" ht="11.25" customHeight="1" x14ac:dyDescent="0.2">
      <c r="A9" s="7" t="s">
        <v>7</v>
      </c>
      <c r="B9" s="16">
        <v>3019361.12</v>
      </c>
      <c r="C9" s="16">
        <v>1250275.76</v>
      </c>
    </row>
    <row r="10" spans="1:3" ht="11.25" customHeight="1" x14ac:dyDescent="0.2">
      <c r="A10" s="7" t="s">
        <v>8</v>
      </c>
      <c r="B10" s="16">
        <v>0</v>
      </c>
      <c r="C10" s="16">
        <v>0</v>
      </c>
    </row>
    <row r="11" spans="1:3" ht="11.25" customHeight="1" x14ac:dyDescent="0.2">
      <c r="A11" s="7" t="s">
        <v>9</v>
      </c>
      <c r="B11" s="16">
        <v>190069611.81</v>
      </c>
      <c r="C11" s="16">
        <v>175849222.99999997</v>
      </c>
    </row>
    <row r="12" spans="1:3" ht="22.5" x14ac:dyDescent="0.2">
      <c r="A12" s="7" t="s">
        <v>10</v>
      </c>
      <c r="B12" s="16">
        <v>10500000</v>
      </c>
      <c r="C12" s="16">
        <v>6950000</v>
      </c>
    </row>
    <row r="13" spans="1:3" ht="11.25" customHeight="1" x14ac:dyDescent="0.2">
      <c r="A13" s="7" t="s">
        <v>11</v>
      </c>
      <c r="B13" s="16">
        <v>208971368</v>
      </c>
      <c r="C13" s="16">
        <v>0</v>
      </c>
    </row>
    <row r="14" spans="1:3" ht="11.25" customHeight="1" x14ac:dyDescent="0.2">
      <c r="A14" s="7" t="s">
        <v>12</v>
      </c>
      <c r="B14" s="16">
        <v>0</v>
      </c>
      <c r="C14" s="16">
        <v>0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13</v>
      </c>
      <c r="B16" s="14">
        <f>SUM(B17:B32)</f>
        <v>200815396.52999997</v>
      </c>
      <c r="C16" s="15">
        <f>SUM(C17:C32)</f>
        <v>161276211.44000003</v>
      </c>
    </row>
    <row r="17" spans="1:3" ht="11.25" customHeight="1" x14ac:dyDescent="0.2">
      <c r="A17" s="7" t="s">
        <v>14</v>
      </c>
      <c r="B17" s="16">
        <v>49852556.789999992</v>
      </c>
      <c r="C17" s="16">
        <v>45625839.439999998</v>
      </c>
    </row>
    <row r="18" spans="1:3" ht="11.25" customHeight="1" x14ac:dyDescent="0.2">
      <c r="A18" s="7" t="s">
        <v>15</v>
      </c>
      <c r="B18" s="16">
        <v>5984562.0099999998</v>
      </c>
      <c r="C18" s="16">
        <v>5719192.1799999978</v>
      </c>
    </row>
    <row r="19" spans="1:3" ht="11.25" customHeight="1" x14ac:dyDescent="0.2">
      <c r="A19" s="7" t="s">
        <v>16</v>
      </c>
      <c r="B19" s="16">
        <v>134271483.44999999</v>
      </c>
      <c r="C19" s="16">
        <v>100247147.91000003</v>
      </c>
    </row>
    <row r="20" spans="1:3" ht="11.25" customHeight="1" x14ac:dyDescent="0.2">
      <c r="A20" s="7" t="s">
        <v>17</v>
      </c>
      <c r="B20" s="16">
        <v>0</v>
      </c>
      <c r="C20" s="16">
        <v>0</v>
      </c>
    </row>
    <row r="21" spans="1:3" ht="11.25" customHeight="1" x14ac:dyDescent="0.2">
      <c r="A21" s="7" t="s">
        <v>18</v>
      </c>
      <c r="B21" s="16">
        <v>9633674.2799999993</v>
      </c>
      <c r="C21" s="16">
        <v>8950731.9100000001</v>
      </c>
    </row>
    <row r="22" spans="1:3" ht="11.25" customHeight="1" x14ac:dyDescent="0.2">
      <c r="A22" s="7" t="s">
        <v>19</v>
      </c>
      <c r="B22" s="16">
        <v>0</v>
      </c>
      <c r="C22" s="16">
        <v>0</v>
      </c>
    </row>
    <row r="23" spans="1:3" ht="11.25" customHeight="1" x14ac:dyDescent="0.2">
      <c r="A23" s="7" t="s">
        <v>20</v>
      </c>
      <c r="B23" s="16">
        <v>0</v>
      </c>
      <c r="C23" s="16">
        <v>0</v>
      </c>
    </row>
    <row r="24" spans="1:3" ht="11.25" customHeight="1" x14ac:dyDescent="0.2">
      <c r="A24" s="7" t="s">
        <v>21</v>
      </c>
      <c r="B24" s="16">
        <v>0</v>
      </c>
      <c r="C24" s="16">
        <v>0</v>
      </c>
    </row>
    <row r="25" spans="1:3" ht="11.25" customHeight="1" x14ac:dyDescent="0.2">
      <c r="A25" s="7" t="s">
        <v>22</v>
      </c>
      <c r="B25" s="16">
        <v>0</v>
      </c>
      <c r="C25" s="16">
        <v>0</v>
      </c>
    </row>
    <row r="26" spans="1:3" ht="11.25" customHeight="1" x14ac:dyDescent="0.2">
      <c r="A26" s="7" t="s">
        <v>23</v>
      </c>
      <c r="B26" s="16">
        <v>0</v>
      </c>
      <c r="C26" s="16">
        <v>0</v>
      </c>
    </row>
    <row r="27" spans="1:3" ht="11.25" customHeight="1" x14ac:dyDescent="0.2">
      <c r="A27" s="7" t="s">
        <v>24</v>
      </c>
      <c r="B27" s="16">
        <v>0</v>
      </c>
      <c r="C27" s="16">
        <v>0</v>
      </c>
    </row>
    <row r="28" spans="1:3" ht="11.25" customHeight="1" x14ac:dyDescent="0.2">
      <c r="A28" s="7" t="s">
        <v>25</v>
      </c>
      <c r="B28" s="16">
        <v>0</v>
      </c>
      <c r="C28" s="16">
        <v>0</v>
      </c>
    </row>
    <row r="29" spans="1:3" ht="11.25" customHeight="1" x14ac:dyDescent="0.2">
      <c r="A29" s="7" t="s">
        <v>26</v>
      </c>
      <c r="B29" s="16">
        <v>0</v>
      </c>
      <c r="C29" s="16">
        <v>0</v>
      </c>
    </row>
    <row r="30" spans="1:3" ht="11.25" customHeight="1" x14ac:dyDescent="0.2">
      <c r="A30" s="7" t="s">
        <v>27</v>
      </c>
      <c r="B30" s="16">
        <v>1073120</v>
      </c>
      <c r="C30" s="16">
        <v>0</v>
      </c>
    </row>
    <row r="31" spans="1:3" ht="11.25" customHeight="1" x14ac:dyDescent="0.2">
      <c r="A31" s="7" t="s">
        <v>28</v>
      </c>
      <c r="B31" s="16">
        <v>0</v>
      </c>
      <c r="C31" s="16">
        <v>733300</v>
      </c>
    </row>
    <row r="32" spans="1:3" ht="11.25" customHeight="1" x14ac:dyDescent="0.2">
      <c r="A32" s="7" t="s">
        <v>29</v>
      </c>
      <c r="B32" s="16">
        <v>0</v>
      </c>
      <c r="C32" s="16">
        <v>0</v>
      </c>
    </row>
    <row r="33" spans="1:3" ht="11.25" customHeight="1" x14ac:dyDescent="0.2">
      <c r="A33" s="4" t="s">
        <v>30</v>
      </c>
      <c r="B33" s="14">
        <f>+B4-B16</f>
        <v>211744944.40000004</v>
      </c>
      <c r="C33" s="15">
        <f>+C4-C16</f>
        <v>22773287.319999933</v>
      </c>
    </row>
    <row r="34" spans="1:3" ht="11.25" customHeight="1" x14ac:dyDescent="0.2">
      <c r="A34" s="9"/>
      <c r="B34" s="17"/>
      <c r="C34" s="17"/>
    </row>
    <row r="35" spans="1:3" ht="11.25" customHeight="1" x14ac:dyDescent="0.2">
      <c r="A35" s="4" t="s">
        <v>31</v>
      </c>
      <c r="B35" s="17"/>
      <c r="C35" s="17"/>
    </row>
    <row r="36" spans="1:3" ht="11.25" customHeight="1" x14ac:dyDescent="0.2">
      <c r="A36" s="6" t="s">
        <v>2</v>
      </c>
      <c r="B36" s="14">
        <f>SUM(B37:B39)</f>
        <v>0</v>
      </c>
      <c r="C36" s="15">
        <v>0</v>
      </c>
    </row>
    <row r="37" spans="1:3" ht="11.25" customHeight="1" x14ac:dyDescent="0.2">
      <c r="A37" s="7" t="s">
        <v>32</v>
      </c>
      <c r="B37" s="16">
        <v>0</v>
      </c>
      <c r="C37" s="16">
        <v>0</v>
      </c>
    </row>
    <row r="38" spans="1:3" ht="11.25" customHeight="1" x14ac:dyDescent="0.2">
      <c r="A38" s="7" t="s">
        <v>33</v>
      </c>
      <c r="B38" s="16">
        <v>0</v>
      </c>
      <c r="C38" s="16">
        <v>0</v>
      </c>
    </row>
    <row r="39" spans="1:3" ht="11.25" customHeight="1" x14ac:dyDescent="0.2">
      <c r="A39" s="7" t="s">
        <v>34</v>
      </c>
      <c r="B39" s="16">
        <v>0</v>
      </c>
      <c r="C39" s="16">
        <v>0</v>
      </c>
    </row>
    <row r="40" spans="1:3" ht="11.25" customHeight="1" x14ac:dyDescent="0.2">
      <c r="A40" s="8"/>
      <c r="B40" s="17"/>
      <c r="C40" s="17"/>
    </row>
    <row r="41" spans="1:3" ht="11.25" customHeight="1" x14ac:dyDescent="0.2">
      <c r="A41" s="6" t="s">
        <v>13</v>
      </c>
      <c r="B41" s="14">
        <f>SUM(B42:B44)</f>
        <v>4008823.64</v>
      </c>
      <c r="C41" s="15">
        <f>SUM(C42:C44)</f>
        <v>627164.80000000005</v>
      </c>
    </row>
    <row r="42" spans="1:3" ht="11.25" customHeight="1" x14ac:dyDescent="0.2">
      <c r="A42" s="7" t="s">
        <v>32</v>
      </c>
      <c r="B42" s="16">
        <v>0</v>
      </c>
      <c r="C42" s="16">
        <v>0</v>
      </c>
    </row>
    <row r="43" spans="1:3" ht="11.25" customHeight="1" x14ac:dyDescent="0.2">
      <c r="A43" s="7" t="s">
        <v>33</v>
      </c>
      <c r="B43" s="16">
        <v>4008823.64</v>
      </c>
      <c r="C43" s="16">
        <v>627164.80000000005</v>
      </c>
    </row>
    <row r="44" spans="1:3" ht="11.25" customHeight="1" x14ac:dyDescent="0.2">
      <c r="A44" s="7" t="s">
        <v>35</v>
      </c>
      <c r="B44" s="16">
        <v>0</v>
      </c>
      <c r="C44" s="16">
        <v>0</v>
      </c>
    </row>
    <row r="45" spans="1:3" ht="11.25" customHeight="1" x14ac:dyDescent="0.2">
      <c r="A45" s="4" t="s">
        <v>36</v>
      </c>
      <c r="B45" s="14">
        <f>+B36-B41</f>
        <v>-4008823.64</v>
      </c>
      <c r="C45" s="14">
        <f>+C36-C41</f>
        <v>-627164.80000000005</v>
      </c>
    </row>
    <row r="46" spans="1:3" ht="11.25" customHeight="1" x14ac:dyDescent="0.2">
      <c r="A46" s="9"/>
      <c r="B46" s="17"/>
      <c r="C46" s="17"/>
    </row>
    <row r="47" spans="1:3" ht="11.25" customHeight="1" x14ac:dyDescent="0.2">
      <c r="A47" s="4" t="s">
        <v>37</v>
      </c>
      <c r="B47" s="17"/>
      <c r="C47" s="17"/>
    </row>
    <row r="48" spans="1:3" ht="11.25" customHeight="1" x14ac:dyDescent="0.2">
      <c r="A48" s="6" t="s">
        <v>2</v>
      </c>
      <c r="B48" s="14">
        <f>SUM(B49:B52)</f>
        <v>51961319.559996247</v>
      </c>
      <c r="C48" s="15">
        <f>SUM(C49:C52)</f>
        <v>28982194.270000756</v>
      </c>
    </row>
    <row r="49" spans="1:3" ht="11.25" customHeight="1" x14ac:dyDescent="0.2">
      <c r="A49" s="7" t="s">
        <v>38</v>
      </c>
      <c r="B49" s="16">
        <v>0</v>
      </c>
      <c r="C49" s="16">
        <v>0</v>
      </c>
    </row>
    <row r="50" spans="1:3" ht="11.25" customHeight="1" x14ac:dyDescent="0.2">
      <c r="A50" s="7" t="s">
        <v>39</v>
      </c>
      <c r="B50" s="16">
        <v>0</v>
      </c>
      <c r="C50" s="16">
        <v>0</v>
      </c>
    </row>
    <row r="51" spans="1:3" ht="11.25" customHeight="1" x14ac:dyDescent="0.2">
      <c r="A51" s="7" t="s">
        <v>40</v>
      </c>
      <c r="B51" s="16">
        <v>0</v>
      </c>
      <c r="C51" s="16">
        <v>0</v>
      </c>
    </row>
    <row r="52" spans="1:3" ht="11.25" customHeight="1" x14ac:dyDescent="0.2">
      <c r="A52" s="7" t="s">
        <v>41</v>
      </c>
      <c r="B52" s="16">
        <v>51961319.559996247</v>
      </c>
      <c r="C52" s="16">
        <v>28982194.270000756</v>
      </c>
    </row>
    <row r="53" spans="1:3" ht="11.25" customHeight="1" x14ac:dyDescent="0.2">
      <c r="A53" s="8"/>
      <c r="B53" s="17"/>
      <c r="C53" s="17"/>
    </row>
    <row r="54" spans="1:3" ht="11.25" customHeight="1" x14ac:dyDescent="0.2">
      <c r="A54" s="6" t="s">
        <v>13</v>
      </c>
      <c r="B54" s="14">
        <f>SUM(B55:B58)</f>
        <v>125187615.41000015</v>
      </c>
      <c r="C54" s="15">
        <f>SUM(C55:C58)</f>
        <v>58615450.770000041</v>
      </c>
    </row>
    <row r="55" spans="1:3" ht="11.25" customHeight="1" x14ac:dyDescent="0.2">
      <c r="A55" s="7" t="s">
        <v>42</v>
      </c>
      <c r="B55" s="16">
        <v>0</v>
      </c>
      <c r="C55" s="16">
        <v>0</v>
      </c>
    </row>
    <row r="56" spans="1:3" ht="11.25" customHeight="1" x14ac:dyDescent="0.2">
      <c r="A56" s="7" t="s">
        <v>39</v>
      </c>
      <c r="B56" s="16">
        <v>0</v>
      </c>
      <c r="C56" s="16">
        <v>0</v>
      </c>
    </row>
    <row r="57" spans="1:3" ht="11.25" customHeight="1" x14ac:dyDescent="0.2">
      <c r="A57" s="7" t="s">
        <v>40</v>
      </c>
      <c r="B57" s="16">
        <v>0</v>
      </c>
      <c r="C57" s="16">
        <v>0</v>
      </c>
    </row>
    <row r="58" spans="1:3" ht="11.25" customHeight="1" x14ac:dyDescent="0.2">
      <c r="A58" s="7" t="s">
        <v>43</v>
      </c>
      <c r="B58" s="16">
        <v>125187615.41000015</v>
      </c>
      <c r="C58" s="16">
        <v>58615450.770000041</v>
      </c>
    </row>
    <row r="59" spans="1:3" ht="11.25" customHeight="1" x14ac:dyDescent="0.2">
      <c r="A59" s="4" t="s">
        <v>44</v>
      </c>
      <c r="B59" s="14">
        <f>+B48-B54</f>
        <v>-73226295.850003898</v>
      </c>
      <c r="C59" s="15">
        <f>+C48-C54</f>
        <v>-29633256.499999285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4" t="s">
        <v>45</v>
      </c>
      <c r="B61" s="14">
        <f>+B33+B45+B59</f>
        <v>134509824.90999615</v>
      </c>
      <c r="C61" s="15">
        <v>-7487133.9799993522</v>
      </c>
    </row>
    <row r="62" spans="1:3" ht="11.25" customHeight="1" x14ac:dyDescent="0.2">
      <c r="A62" s="9"/>
      <c r="B62" s="17"/>
      <c r="C62" s="17"/>
    </row>
    <row r="63" spans="1:3" ht="11.25" customHeight="1" x14ac:dyDescent="0.2">
      <c r="A63" s="4" t="s">
        <v>46</v>
      </c>
      <c r="B63" s="14">
        <f>+C65</f>
        <v>27803954.070000645</v>
      </c>
      <c r="C63" s="15">
        <v>35291088.049999997</v>
      </c>
    </row>
    <row r="64" spans="1:3" ht="11.25" customHeight="1" x14ac:dyDescent="0.2">
      <c r="A64" s="9"/>
      <c r="B64" s="17"/>
      <c r="C64" s="17"/>
    </row>
    <row r="65" spans="1:3" ht="11.25" customHeight="1" x14ac:dyDescent="0.2">
      <c r="A65" s="4" t="s">
        <v>47</v>
      </c>
      <c r="B65" s="14">
        <f>+B61+B63</f>
        <v>162313778.9799968</v>
      </c>
      <c r="C65" s="15">
        <f>+C61+C63</f>
        <v>27803954.070000645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1" t="s">
        <v>48</v>
      </c>
      <c r="B68" s="22"/>
      <c r="C68" s="22"/>
    </row>
    <row r="69" spans="1:3" x14ac:dyDescent="0.2">
      <c r="B69" s="1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2012-12-11T20:31:36Z</dcterms:created>
  <dcterms:modified xsi:type="dcterms:W3CDTF">2024-01-21T17:20:35Z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